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puts" sheetId="1" state="visible" r:id="rId1"/>
    <sheet name="Queue_Summary" sheetId="2" state="visible" r:id="rId2"/>
    <sheet name="Line_Items" sheetId="3" state="visible" r:id="rId3"/>
  </sheets>
  <definedNames>
    <definedName name="Tolerance">Inputs!$B$9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($#,##0.00);&quot;-&quot;"/>
    <numFmt numFmtId="165" formatCode="#,##0.00;(#,##0.00);&quot;-&quot;"/>
    <numFmt numFmtId="166" formatCode="#,##0;(#,##0);&quot;-&quot;"/>
  </numFmts>
  <fonts count="7">
    <font>
      <name val="Calibri"/>
      <family val="2"/>
      <color theme="1"/>
      <sz val="11"/>
      <scheme val="minor"/>
    </font>
    <font>
      <name val="Calibri"/>
      <b val="1"/>
      <color rgb="00141210"/>
      <sz val="14"/>
    </font>
    <font>
      <name val="Calibri"/>
      <b val="1"/>
      <color rgb="00141210"/>
      <sz val="10"/>
    </font>
    <font>
      <name val="Calibri"/>
      <color rgb="004A443C"/>
      <sz val="10"/>
    </font>
    <font>
      <name val="Calibri"/>
      <color rgb="00141210"/>
      <sz val="10"/>
    </font>
    <font>
      <name val="Calibri"/>
      <color rgb="001B365D"/>
      <sz val="10"/>
    </font>
    <font>
      <name val="Calibri"/>
      <b val="1"/>
      <color rgb="002D5B3F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141210"/>
      </bottom>
    </border>
    <border>
      <top style="thin">
        <color rgb="00141210"/>
      </top>
      <bottom style="double">
        <color rgb="0014121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2" fillId="0" borderId="2" pivotButton="0" quotePrefix="0" xfId="0"/>
    <xf numFmtId="166" fontId="2" fillId="0" borderId="2" pivotButton="0" quotePrefix="0" xfId="0"/>
    <xf numFmtId="164" fontId="2" fillId="0" borderId="2" pivotButton="0" quotePrefix="0" xfId="0"/>
    <xf numFmtId="164" fontId="4" fillId="0" borderId="0" pivotButton="0" quotePrefix="0" xfId="0"/>
    <xf numFmtId="165" fontId="4" fillId="0" borderId="0" pivotButton="0" quotePrefix="0" xfId="0"/>
    <xf numFmtId="0" fontId="6" fillId="0" borderId="0" pivotButton="0" quotePrefix="0" xfId="0"/>
    <xf numFmtId="165" fontId="2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48" customWidth="1" min="3" max="3"/>
  </cols>
  <sheetData>
    <row r="1">
      <c r="A1" s="1" t="inlineStr">
        <is>
          <t>Stanley &amp; Son</t>
        </is>
      </c>
    </row>
    <row r="2">
      <c r="A2" s="2" t="inlineStr">
        <is>
          <t>Invoice Entry Queue — Control Inputs</t>
        </is>
      </c>
    </row>
    <row r="3">
      <c r="A3" s="3" t="inlineStr">
        <is>
          <t>Period: 2026-10 · Units: USD ($) at 2 decimals</t>
        </is>
      </c>
    </row>
    <row r="5">
      <c r="A5" s="4" t="inlineStr">
        <is>
          <t>Parameter</t>
        </is>
      </c>
      <c r="B5" s="4" t="inlineStr">
        <is>
          <t>Value</t>
        </is>
      </c>
      <c r="C5" s="4" t="inlineStr">
        <is>
          <t>Notes</t>
        </is>
      </c>
    </row>
    <row r="6">
      <c r="A6" s="5" t="inlineStr">
        <is>
          <t>Period</t>
        </is>
      </c>
      <c r="B6" s="6" t="inlineStr">
        <is>
          <t>2026-10</t>
        </is>
      </c>
      <c r="C6" s="3" t="inlineStr">
        <is>
          <t>Active accounting month (YYYY-MM)</t>
        </is>
      </c>
    </row>
    <row r="7">
      <c r="A7" s="5" t="inlineStr">
        <is>
          <t>Store_ID</t>
        </is>
      </c>
      <c r="B7" s="6" t="inlineStr">
        <is>
          <t>MM</t>
        </is>
      </c>
      <c r="C7" s="3" t="inlineStr">
        <is>
          <t>Shopkeeper STORE_ID</t>
        </is>
      </c>
    </row>
    <row r="8">
      <c r="A8" s="5" t="inlineStr">
        <is>
          <t>Default_Loc</t>
        </is>
      </c>
      <c r="B8" s="6" t="inlineStr">
        <is>
          <t>VA</t>
        </is>
      </c>
      <c r="C8" s="3" t="inlineStr">
        <is>
          <t>Default Shopkeeper receiving location</t>
        </is>
      </c>
    </row>
    <row r="9">
      <c r="A9" s="5" t="inlineStr">
        <is>
          <t>Tolerance</t>
        </is>
      </c>
      <c r="B9" s="7" t="n">
        <v>0</v>
      </c>
      <c r="C9" s="3" t="inlineStr">
        <is>
          <t>Maximum allowed penny tie variance ($0.00)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2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0" customWidth="1" min="3" max="3"/>
    <col width="24" customWidth="1" min="4" max="4"/>
    <col width="11" customWidth="1" min="5" max="5"/>
    <col width="14" customWidth="1" min="6" max="6"/>
    <col width="13" customWidth="1" min="7" max="7"/>
    <col width="14" customWidth="1" min="8" max="8"/>
    <col width="13" customWidth="1" min="9" max="9"/>
    <col width="11" customWidth="1" min="10" max="10"/>
    <col width="15" customWidth="1" min="11" max="11"/>
    <col width="12" customWidth="1" min="12" max="12"/>
    <col width="15" customWidth="1" min="13" max="13"/>
    <col width="15" customWidth="1" min="14" max="14"/>
    <col width="13" customWidth="1" min="15" max="15"/>
    <col width="12" customWidth="1" min="16" max="16"/>
    <col width="28" customWidth="1" min="17" max="17"/>
    <col width="15" customWidth="1" min="18" max="18"/>
    <col width="14" customWidth="1" min="19" max="19"/>
    <col width="26" customWidth="1" min="20" max="20"/>
    <col width="28" customWidth="1" min="21" max="21"/>
  </cols>
  <sheetData>
    <row r="1">
      <c r="A1" s="1" t="inlineStr">
        <is>
          <t>Stanley &amp; Son</t>
        </is>
      </c>
    </row>
    <row r="2">
      <c r="A2" s="2" t="inlineStr">
        <is>
          <t>Vendor Invoice Review Queue — Summary &amp; Approval Gate</t>
        </is>
      </c>
    </row>
    <row r="3">
      <c r="A3" s="3" t="inlineStr">
        <is>
          <t>Period: 2026-10 · Units: USD ($)</t>
        </is>
      </c>
    </row>
    <row r="5">
      <c r="A5" s="4" t="inlineStr">
        <is>
          <t>Queue_ID</t>
        </is>
      </c>
      <c r="B5" s="4" t="inlineStr">
        <is>
          <t>File_Name</t>
        </is>
      </c>
      <c r="C5" s="4" t="inlineStr">
        <is>
          <t>Ven_Code</t>
        </is>
      </c>
      <c r="D5" s="4" t="inlineStr">
        <is>
          <t>Vendor_Name</t>
        </is>
      </c>
      <c r="E5" s="4" t="inlineStr">
        <is>
          <t>Mode_IType</t>
        </is>
      </c>
      <c r="F5" s="4" t="inlineStr">
        <is>
          <t>Invoice_No</t>
        </is>
      </c>
      <c r="G5" s="4" t="inlineStr">
        <is>
          <t>Invoice_Date</t>
        </is>
      </c>
      <c r="H5" s="4" t="inlineStr">
        <is>
          <t>Terms</t>
        </is>
      </c>
      <c r="I5" s="4" t="inlineStr">
        <is>
          <t>Due_Date</t>
        </is>
      </c>
      <c r="J5" s="4" t="inlineStr">
        <is>
          <t>Line_Count</t>
        </is>
      </c>
      <c r="K5" s="4" t="inlineStr">
        <is>
          <t>Lines_Subtotal</t>
        </is>
      </c>
      <c r="L5" s="4" t="inlineStr">
        <is>
          <t>Freight</t>
        </is>
      </c>
      <c r="M5" s="4" t="inlineStr">
        <is>
          <t>Computed_Total</t>
        </is>
      </c>
      <c r="N5" s="4" t="inlineStr">
        <is>
          <t>Printed_Total</t>
        </is>
      </c>
      <c r="O5" s="4" t="inlineStr">
        <is>
          <t>Variance</t>
        </is>
      </c>
      <c r="P5" s="4" t="inlineStr">
        <is>
          <t>Tie_Status</t>
        </is>
      </c>
      <c r="Q5" s="4" t="inlineStr">
        <is>
          <t>Blocking_Issues</t>
        </is>
      </c>
      <c r="R5" s="4" t="inlineStr">
        <is>
          <t>Mark_Decision</t>
        </is>
      </c>
      <c r="S5" s="4" t="inlineStr">
        <is>
          <t>Shopkeeper_PO</t>
        </is>
      </c>
      <c r="T5" s="4" t="inlineStr">
        <is>
          <t>Assigned_SKUs</t>
        </is>
      </c>
      <c r="U5" s="4" t="inlineStr">
        <is>
          <t>Notes</t>
        </is>
      </c>
    </row>
    <row r="6">
      <c r="A6" s="8" t="inlineStr">
        <is>
          <t>Total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9">
        <f>SUM(J6:J6)</f>
        <v/>
      </c>
      <c r="K6" s="10">
        <f>SUM(K6:K6)</f>
        <v/>
      </c>
      <c r="L6" s="10">
        <f>SUM(L6:L6)</f>
        <v/>
      </c>
      <c r="M6" s="10">
        <f>SUM(M6:M6)</f>
        <v/>
      </c>
      <c r="N6" s="10">
        <f>SUM(N6:N6)</f>
        <v/>
      </c>
      <c r="O6" s="10">
        <f>SUM(O6:O6)</f>
        <v/>
      </c>
      <c r="P6" s="8" t="n"/>
      <c r="Q6" s="8" t="n"/>
      <c r="R6" s="8" t="n"/>
      <c r="S6" s="8" t="n"/>
      <c r="T6" s="8" t="n"/>
      <c r="U6" s="8" t="n"/>
    </row>
    <row r="8">
      <c r="A8" s="2" t="inlineStr">
        <is>
          <t>Queue Tie-Out Block</t>
        </is>
      </c>
    </row>
    <row r="9">
      <c r="A9" s="5" t="inlineStr">
        <is>
          <t>Source Printed Invoice Total (A)</t>
        </is>
      </c>
      <c r="C9" s="11">
        <f>N6</f>
        <v/>
      </c>
    </row>
    <row r="10">
      <c r="A10" s="5" t="inlineStr">
        <is>
          <t>Target Line Items + Freight Total (B)</t>
        </is>
      </c>
      <c r="C10" s="12">
        <f>Line_Items!P6+L6</f>
        <v/>
      </c>
    </row>
    <row r="11">
      <c r="A11" s="2" t="inlineStr">
        <is>
          <t>Variance (A - B)</t>
        </is>
      </c>
      <c r="C11" s="10">
        <f>C9-C10</f>
        <v/>
      </c>
    </row>
    <row r="12">
      <c r="A12" s="2" t="inlineStr">
        <is>
          <t>Status</t>
        </is>
      </c>
      <c r="C12" s="13">
        <f>IF(ABS(C11)&lt;=Tolerance,"TIED","NOT TIED")</f>
        <v/>
      </c>
    </row>
  </sheetData>
  <pageMargins left="0.75" right="0.75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6"/>
  <sheetViews>
    <sheetView showGridLines="1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9" customWidth="1" min="4" max="4"/>
    <col width="16" customWidth="1" min="5" max="5"/>
    <col width="26" customWidth="1" min="6" max="6"/>
    <col width="26" customWidth="1" min="7" max="7"/>
    <col width="11" customWidth="1" min="8" max="8"/>
    <col width="10" customWidth="1" min="9" max="9"/>
    <col width="10" customWidth="1" min="10" max="10"/>
    <col width="8" customWidth="1" min="11" max="11"/>
    <col width="8" customWidth="1" min="12" max="12"/>
    <col width="11" customWidth="1" min="13" max="13"/>
    <col width="10" customWidth="1" min="14" max="14"/>
    <col width="13" customWidth="1" min="15" max="15"/>
    <col width="15" customWidth="1" min="16" max="16"/>
    <col width="16" customWidth="1" min="17" max="17"/>
    <col width="13" customWidth="1" min="18" max="18"/>
    <col width="11" customWidth="1" min="19" max="19"/>
  </cols>
  <sheetData>
    <row r="1">
      <c r="A1" s="1" t="inlineStr">
        <is>
          <t>Stanley &amp; Son</t>
        </is>
      </c>
    </row>
    <row r="2">
      <c r="A2" s="2" t="inlineStr">
        <is>
          <t>Vendor Invoice Review Queue — Line Item Detail (INV.DBF &amp; DET_INV.DBF)</t>
        </is>
      </c>
    </row>
    <row r="3">
      <c r="A3" s="3" t="inlineStr">
        <is>
          <t>Period: 2026-10 · Units: USD ($), Weight in G/CT</t>
        </is>
      </c>
    </row>
    <row r="5">
      <c r="A5" s="4" t="inlineStr">
        <is>
          <t>Queue_ID</t>
        </is>
      </c>
      <c r="B5" s="4" t="inlineStr">
        <is>
          <t>Invoice_No</t>
        </is>
      </c>
      <c r="C5" s="4" t="inlineStr">
        <is>
          <t>Ven_Code</t>
        </is>
      </c>
      <c r="D5" s="4" t="inlineStr">
        <is>
          <t>Item_No</t>
        </is>
      </c>
      <c r="E5" s="4" t="inlineStr">
        <is>
          <t>Vendor_Style</t>
        </is>
      </c>
      <c r="F5" s="4" t="inlineStr">
        <is>
          <t>DESC_25</t>
        </is>
      </c>
      <c r="G5" s="4" t="inlineStr">
        <is>
          <t>DESC2_25</t>
        </is>
      </c>
      <c r="H5" s="4" t="inlineStr">
        <is>
          <t>Len_Check</t>
        </is>
      </c>
      <c r="I5" s="4" t="inlineStr">
        <is>
          <t>CLASS_12</t>
        </is>
      </c>
      <c r="J5" s="4" t="inlineStr">
        <is>
          <t>CLASS_34</t>
        </is>
      </c>
      <c r="K5" s="4" t="inlineStr">
        <is>
          <t>LOC1</t>
        </is>
      </c>
      <c r="L5" s="4" t="inlineStr">
        <is>
          <t>By_Wt</t>
        </is>
      </c>
      <c r="M5" s="4" t="inlineStr">
        <is>
          <t>Weight</t>
        </is>
      </c>
      <c r="N5" s="4" t="inlineStr">
        <is>
          <t>Qty</t>
        </is>
      </c>
      <c r="O5" s="4" t="inlineStr">
        <is>
          <t>Unit_Cost</t>
        </is>
      </c>
      <c r="P5" s="4" t="inlineStr">
        <is>
          <t>Extended_Cost</t>
        </is>
      </c>
      <c r="Q5" s="4" t="inlineStr">
        <is>
          <t>Printed_Line_Total</t>
        </is>
      </c>
      <c r="R5" s="4" t="inlineStr">
        <is>
          <t>Line_Variance</t>
        </is>
      </c>
      <c r="S5" s="4" t="inlineStr">
        <is>
          <t>Line_Tie</t>
        </is>
      </c>
    </row>
    <row r="6">
      <c r="A6" s="8" t="inlineStr">
        <is>
          <t>Total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14">
        <f>SUM(N6:N6)</f>
        <v/>
      </c>
      <c r="O6" s="8" t="n"/>
      <c r="P6" s="10">
        <f>SUM(P6:P6)</f>
        <v/>
      </c>
      <c r="Q6" s="10">
        <f>SUM(Q6:Q6)</f>
        <v/>
      </c>
      <c r="R6" s="10">
        <f>SUM(R6:R6)</f>
        <v/>
      </c>
      <c r="S6" s="8" t="n"/>
    </row>
  </sheetData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2026-11-01T03:42:56Z</dcterms:created>
  <dcterms:modified xsi:type="dcterms:W3CDTF">2026-11-01T03:42:56Z</dcterms:modified>
</cp:coreProperties>
</file>